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ESTADOS UNIDOS" sheetId="1" r:id="rId1"/>
    <sheet name="NOTAS EXPLICATIVAS" sheetId="3" r:id="rId2"/>
  </sheets>
  <definedNames>
    <definedName name="_xlnm.Print_Area" localSheetId="0">'ESTADOS UNIDOS'!$A$1:$E$35</definedName>
  </definedNames>
  <calcPr calcId="145621"/>
</workbook>
</file>

<file path=xl/calcChain.xml><?xml version="1.0" encoding="utf-8"?>
<calcChain xmlns="http://schemas.openxmlformats.org/spreadsheetml/2006/main">
  <c r="E30" i="1" l="1"/>
  <c r="E29" i="1"/>
  <c r="E28" i="1"/>
  <c r="E27" i="1"/>
  <c r="E21" i="1"/>
  <c r="E20" i="1"/>
  <c r="E19" i="1"/>
  <c r="E12" i="1"/>
  <c r="E35" i="1"/>
  <c r="E25" i="1" l="1"/>
  <c r="E31" i="1" l="1"/>
  <c r="E17" i="1"/>
  <c r="D33" i="1"/>
  <c r="C33" i="1"/>
  <c r="B33" i="1"/>
  <c r="E33" i="1" l="1"/>
  <c r="E32" i="1"/>
  <c r="E34" i="1"/>
  <c r="E15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<sst xmlns="http://schemas.openxmlformats.org/spreadsheetml/2006/main" count="39" uniqueCount="39">
  <si>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</si>
  <si>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</si>
  <si>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</si>
  <si>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</si>
  <si>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</si>
  <si>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</si>
  <si>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</si>
  <si>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</si>
  <si>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</si>
  <si>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</si>
  <si>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</si>
  <si>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</si>
  <si>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</si>
  <si>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</si>
  <si>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</si>
  <si>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</si>
  <si>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</si>
  <si>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</si>
  <si>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</si>
  <si>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</si>
  <si>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</si>
  <si>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</si>
  <si>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</si>
  <si>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</si>
  <si>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</si>
  <si>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</si>
  <si>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</si>
  <si>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</si>
  <si>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</si>
  <si>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ESTADOS UNIDOS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</si>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</sst>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7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9" fontId="0" fillId="0" borderId="24" xfId="2" applyFont="1" applyFill="1" applyBorder="1"/>
    <xf numFmtId="164" fontId="4" fillId="0" borderId="25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1333501</xdr:colOff>
      <xdr:row>0</xdr:row>
      <xdr:rowOff>0</xdr:rowOff>
    </xdr:from>
    <xdr:to>
      <xdr:col>4</xdr:col>
      <xdr:colOff>1377977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589" y="0"/>
          <a:ext cx="14228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5"/>
      <c r="B1" s="66"/>
      <c r="C1" s="66"/>
      <c r="D1" s="66"/>
      <c r="E1" s="67"/>
      <c r="F1"/>
      <c r="G1"/>
      <c r="H1"/>
      <c r="I1"/>
      <c r="J1"/>
      <c r="K1"/>
    </row>
    <row r="2" spans="1:11" x14ac:dyDescent="0.25">
      <c r="A2" s="68" t="s">
        <v>0</v>
      </c>
      <c r="B2" s="69"/>
      <c r="C2" s="69"/>
      <c r="D2" s="69"/>
      <c r="E2" s="70"/>
      <c r="F2"/>
      <c r="G2"/>
      <c r="H2"/>
      <c r="I2"/>
      <c r="J2"/>
      <c r="K2"/>
    </row>
    <row r="3" spans="1:11" x14ac:dyDescent="0.25">
      <c r="A3" s="68" t="s">
        <v>1</v>
      </c>
      <c r="B3" s="69"/>
      <c r="C3" s="69"/>
      <c r="D3" s="69"/>
      <c r="E3" s="70"/>
      <c r="F3"/>
      <c r="G3"/>
      <c r="H3"/>
      <c r="I3"/>
      <c r="J3"/>
      <c r="K3"/>
    </row>
    <row r="4" spans="1:11" x14ac:dyDescent="0.25">
      <c r="A4" s="68" t="s">
        <v>29</v>
      </c>
      <c r="B4" s="69"/>
      <c r="C4" s="69"/>
      <c r="D4" s="69"/>
      <c r="E4" s="70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2"/>
      <c r="F5"/>
      <c r="G5"/>
      <c r="H5"/>
      <c r="I5"/>
      <c r="J5"/>
      <c r="K5"/>
    </row>
    <row r="6" spans="1:11" x14ac:dyDescent="0.25">
      <c r="A6" s="71" t="s">
        <v>2</v>
      </c>
      <c r="B6" s="73" t="s">
        <v>3</v>
      </c>
      <c r="C6" s="74"/>
      <c r="D6" s="74"/>
      <c r="E6" s="35" t="s">
        <v>30</v>
      </c>
      <c r="F6"/>
      <c r="G6"/>
      <c r="H6"/>
      <c r="I6"/>
      <c r="J6"/>
      <c r="K6"/>
    </row>
    <row r="7" spans="1:11" x14ac:dyDescent="0.25">
      <c r="A7" s="72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3"/>
      <c r="K8"/>
    </row>
    <row r="9" spans="1:11" x14ac:dyDescent="0.25">
      <c r="A9" s="45" t="s">
        <v>11</v>
      </c>
      <c r="B9" s="46"/>
      <c r="C9" s="43"/>
      <c r="D9" s="43"/>
      <c r="E9" s="54"/>
      <c r="K9"/>
    </row>
    <row r="10" spans="1:11" x14ac:dyDescent="0.25">
      <c r="A10" s="37" t="s">
        <v>6</v>
      </c>
      <c r="B10" s="38">
        <v>13846778426</v>
      </c>
      <c r="C10" s="38">
        <v>14231574699</v>
      </c>
      <c r="D10" s="38">
        <v>14499000000</v>
      </c>
      <c r="E10" s="55">
        <f>(D10-C10)/C10</f>
        <v>1.8790984599813189E-2</v>
      </c>
      <c r="K10"/>
    </row>
    <row r="11" spans="1:11" x14ac:dyDescent="0.25">
      <c r="A11" s="37" t="s">
        <v>8</v>
      </c>
      <c r="B11" s="39">
        <v>1.8499999999999999E-2</v>
      </c>
      <c r="C11" s="39">
        <v>2.7799999999999998E-2</v>
      </c>
      <c r="D11" s="39">
        <v>1.9E-2</v>
      </c>
      <c r="E11" s="55">
        <f>D11-C11</f>
        <v>-8.7999999999999988E-3</v>
      </c>
      <c r="K11"/>
    </row>
    <row r="12" spans="1:11" x14ac:dyDescent="0.25">
      <c r="A12" s="37" t="s">
        <v>7</v>
      </c>
      <c r="B12" s="38">
        <v>44439.41</v>
      </c>
      <c r="C12" s="38">
        <v>45335.9</v>
      </c>
      <c r="D12" s="38">
        <v>45863.0196</v>
      </c>
      <c r="E12" s="55">
        <f>(D12-C12)/C12</f>
        <v>1.1626979943047301E-2</v>
      </c>
      <c r="K12"/>
    </row>
    <row r="13" spans="1:11" x14ac:dyDescent="0.25">
      <c r="A13" s="37" t="s">
        <v>9</v>
      </c>
      <c r="B13" s="39">
        <v>3.0700000000000002E-2</v>
      </c>
      <c r="C13" s="39">
        <v>1.84E-2</v>
      </c>
      <c r="D13" s="39">
        <v>1.23E-2</v>
      </c>
      <c r="E13" s="55">
        <f>D13-C13</f>
        <v>-6.0999999999999995E-3</v>
      </c>
      <c r="K13"/>
    </row>
    <row r="14" spans="1:11" x14ac:dyDescent="0.25">
      <c r="A14" s="37" t="s">
        <v>10</v>
      </c>
      <c r="B14" s="39">
        <v>8.8900000000000007E-2</v>
      </c>
      <c r="C14" s="39"/>
      <c r="D14" s="51"/>
      <c r="E14" s="55"/>
      <c r="K14"/>
    </row>
    <row r="15" spans="1:11" x14ac:dyDescent="0.25">
      <c r="A15" s="37" t="s">
        <v>31</v>
      </c>
      <c r="B15" s="39">
        <v>3.2500000000000001E-2</v>
      </c>
      <c r="C15" s="39">
        <v>3.2500000000000001E-2</v>
      </c>
      <c r="D15" s="39">
        <v>3.2500000000000001E-2</v>
      </c>
      <c r="E15" s="55">
        <f>D15-C15</f>
        <v>0</v>
      </c>
      <c r="K15"/>
    </row>
    <row r="16" spans="1:11" x14ac:dyDescent="0.25">
      <c r="A16" s="37" t="s">
        <v>32</v>
      </c>
      <c r="B16" s="39"/>
      <c r="C16" s="39"/>
      <c r="D16" s="51"/>
      <c r="E16" s="55"/>
      <c r="K16"/>
    </row>
    <row r="17" spans="1:11" x14ac:dyDescent="0.25">
      <c r="A17" s="37" t="s">
        <v>22</v>
      </c>
      <c r="B17" s="39">
        <v>0.64100000000000001</v>
      </c>
      <c r="C17" s="39">
        <v>0.63700000000000001</v>
      </c>
      <c r="D17" s="51"/>
      <c r="E17" s="55">
        <f>C17-B17</f>
        <v>-4.0000000000000036E-3</v>
      </c>
      <c r="K17"/>
    </row>
    <row r="18" spans="1:11" x14ac:dyDescent="0.25">
      <c r="A18" s="45" t="s">
        <v>12</v>
      </c>
      <c r="B18" s="46"/>
      <c r="C18" s="44"/>
      <c r="D18" s="44"/>
      <c r="E18" s="54"/>
      <c r="K18"/>
    </row>
    <row r="19" spans="1:11" x14ac:dyDescent="0.25">
      <c r="A19" s="37" t="s">
        <v>13</v>
      </c>
      <c r="B19" s="39">
        <v>0.25130000000000002</v>
      </c>
      <c r="C19" s="39">
        <v>0.23880000000000001</v>
      </c>
      <c r="D19" s="51"/>
      <c r="E19" s="55">
        <f t="shared" ref="E19:E21" si="0">C19-B19</f>
        <v>-1.2500000000000011E-2</v>
      </c>
      <c r="K19"/>
    </row>
    <row r="20" spans="1:11" x14ac:dyDescent="0.25">
      <c r="A20" s="37" t="s">
        <v>33</v>
      </c>
      <c r="B20" s="39">
        <v>0.16339999999999999</v>
      </c>
      <c r="C20" s="39">
        <v>0.1653</v>
      </c>
      <c r="D20" s="51"/>
      <c r="E20" s="55">
        <f t="shared" si="0"/>
        <v>1.9000000000000128E-3</v>
      </c>
      <c r="K20"/>
    </row>
    <row r="21" spans="1:11" x14ac:dyDescent="0.25">
      <c r="A21" s="37" t="s">
        <v>14</v>
      </c>
      <c r="B21" s="51">
        <v>0.81769999999999998</v>
      </c>
      <c r="C21" s="51">
        <v>0.93799999999999994</v>
      </c>
      <c r="D21" s="51"/>
      <c r="E21" s="55">
        <f t="shared" si="0"/>
        <v>0.12029999999999996</v>
      </c>
      <c r="K21"/>
    </row>
    <row r="22" spans="1:11" x14ac:dyDescent="0.25">
      <c r="A22" s="45" t="s">
        <v>23</v>
      </c>
      <c r="B22" s="46"/>
      <c r="C22" s="44"/>
      <c r="D22" s="44"/>
      <c r="E22" s="54"/>
      <c r="K22"/>
    </row>
    <row r="23" spans="1:11" x14ac:dyDescent="0.25">
      <c r="A23" s="37" t="s">
        <v>34</v>
      </c>
      <c r="B23" s="50">
        <v>35.42</v>
      </c>
      <c r="C23" s="51"/>
      <c r="D23" s="51"/>
      <c r="E23" s="56"/>
      <c r="K23"/>
    </row>
    <row r="24" spans="1:11" x14ac:dyDescent="0.25">
      <c r="A24" s="37" t="s">
        <v>24</v>
      </c>
      <c r="B24" s="51">
        <v>0.27</v>
      </c>
      <c r="C24" s="51"/>
      <c r="D24" s="51"/>
      <c r="E24" s="56"/>
      <c r="K24"/>
    </row>
    <row r="25" spans="1:11" x14ac:dyDescent="0.25">
      <c r="A25" s="37" t="s">
        <v>28</v>
      </c>
      <c r="B25" s="39">
        <v>1.98</v>
      </c>
      <c r="C25" s="51">
        <v>1.3160000000000001</v>
      </c>
      <c r="D25" s="51"/>
      <c r="E25" s="55">
        <f>C25-B25</f>
        <v>-0.66399999999999992</v>
      </c>
      <c r="K25"/>
    </row>
    <row r="26" spans="1:11" x14ac:dyDescent="0.25">
      <c r="A26" s="45" t="s">
        <v>15</v>
      </c>
      <c r="B26" s="46"/>
      <c r="C26" s="44"/>
      <c r="D26" s="44"/>
      <c r="E26" s="54"/>
      <c r="K26"/>
    </row>
    <row r="27" spans="1:11" x14ac:dyDescent="0.25">
      <c r="A27" s="37" t="s">
        <v>16</v>
      </c>
      <c r="B27" s="38">
        <v>1784292.13</v>
      </c>
      <c r="C27" s="38">
        <v>1847433.71</v>
      </c>
      <c r="D27" s="38"/>
      <c r="E27" s="55">
        <f>(C27-B27)/B27</f>
        <v>3.5387467634013542E-2</v>
      </c>
      <c r="K27"/>
    </row>
    <row r="28" spans="1:11" x14ac:dyDescent="0.25">
      <c r="A28" s="37" t="s">
        <v>17</v>
      </c>
      <c r="B28" s="38">
        <v>2185998.6</v>
      </c>
      <c r="C28" s="38">
        <v>2234464.1</v>
      </c>
      <c r="D28" s="38"/>
      <c r="E28" s="55">
        <f>(C28-B28)/B28</f>
        <v>2.2170874217394283E-2</v>
      </c>
      <c r="K28"/>
    </row>
    <row r="29" spans="1:11" x14ac:dyDescent="0.25">
      <c r="A29" s="37" t="s">
        <v>18</v>
      </c>
      <c r="B29" s="39">
        <v>0.13519999999999999</v>
      </c>
      <c r="C29" s="39">
        <v>0.1351</v>
      </c>
      <c r="D29" s="39"/>
      <c r="E29" s="55">
        <f t="shared" ref="E29:E30" si="1">C29-B29</f>
        <v>-9.9999999999988987E-5</v>
      </c>
      <c r="K29"/>
    </row>
    <row r="30" spans="1:11" x14ac:dyDescent="0.25">
      <c r="A30" s="37" t="s">
        <v>19</v>
      </c>
      <c r="B30" s="39">
        <v>0.17199999999999999</v>
      </c>
      <c r="C30" s="39">
        <v>0.16900000000000001</v>
      </c>
      <c r="D30" s="39"/>
      <c r="E30" s="55">
        <f t="shared" si="1"/>
        <v>-2.9999999999999749E-3</v>
      </c>
      <c r="K30"/>
    </row>
    <row r="31" spans="1:11" x14ac:dyDescent="0.25">
      <c r="A31" s="37" t="s">
        <v>25</v>
      </c>
      <c r="B31" s="48">
        <v>-428003.92</v>
      </c>
      <c r="C31" s="49">
        <v>-430932.08</v>
      </c>
      <c r="D31" s="49">
        <v>-422790.84</v>
      </c>
      <c r="E31" s="55">
        <f>(D31-C31)/C31</f>
        <v>-1.8892165094787073E-2</v>
      </c>
      <c r="K31"/>
    </row>
    <row r="32" spans="1:11" x14ac:dyDescent="0.25">
      <c r="A32" s="37" t="s">
        <v>26</v>
      </c>
      <c r="B32" s="39">
        <v>-3.09E-2</v>
      </c>
      <c r="C32" s="39">
        <v>-3.0200000000000001E-2</v>
      </c>
      <c r="D32" s="39">
        <v>-2.9000000000000001E-2</v>
      </c>
      <c r="E32" s="55">
        <f>D32-C32</f>
        <v>1.1999999999999997E-3</v>
      </c>
      <c r="K32"/>
    </row>
    <row r="33" spans="1:11" x14ac:dyDescent="0.25">
      <c r="A33" s="37" t="s">
        <v>27</v>
      </c>
      <c r="B33" s="38">
        <f>B27-B28</f>
        <v>-401706.4700000002</v>
      </c>
      <c r="C33" s="38">
        <f>C27-C28</f>
        <v>-387030.39000000013</v>
      </c>
      <c r="D33" s="38">
        <f>D27-D28</f>
        <v>0</v>
      </c>
      <c r="E33" s="55">
        <f>(C33-B33)/B33</f>
        <v>-3.6534338120070772E-2</v>
      </c>
      <c r="K33"/>
    </row>
    <row r="34" spans="1:11" x14ac:dyDescent="0.25">
      <c r="A34" s="37" t="s">
        <v>20</v>
      </c>
      <c r="B34" s="38">
        <v>253000</v>
      </c>
      <c r="C34" s="38">
        <v>203790</v>
      </c>
      <c r="D34" s="38">
        <v>235867</v>
      </c>
      <c r="E34" s="55">
        <f>(D34-C34)/C34</f>
        <v>0.15740222778350263</v>
      </c>
      <c r="K34"/>
    </row>
    <row r="35" spans="1:11" ht="15.75" thickBot="1" x14ac:dyDescent="0.3">
      <c r="A35" s="37" t="s">
        <v>21</v>
      </c>
      <c r="B35" s="57">
        <v>1.6199999999999999E-2</v>
      </c>
      <c r="C35" s="57">
        <v>1.2999999999999999E-2</v>
      </c>
      <c r="D35" s="57">
        <v>1.4E-2</v>
      </c>
      <c r="E35" s="58">
        <f>D35-C35</f>
        <v>1.0000000000000009E-3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28 E31:E34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9:E30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9" sqref="B29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5" t="s">
        <v>35</v>
      </c>
      <c r="B1" s="76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x14ac:dyDescent="0.25">
      <c r="A2" s="60">
        <v>1</v>
      </c>
      <c r="B2" s="61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x14ac:dyDescent="0.25">
      <c r="A3" s="60">
        <v>2</v>
      </c>
      <c r="B3" s="61" t="s">
        <v>37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5.75" thickBot="1" x14ac:dyDescent="0.3">
      <c r="A4" s="62">
        <v>3</v>
      </c>
      <c r="B4" s="63" t="s">
        <v>38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</row>
    <row r="5" spans="1:38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</row>
    <row r="7" spans="1:38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38" x14ac:dyDescent="0.25">
      <c r="A8" s="59"/>
      <c r="B8" s="64"/>
      <c r="C8" s="64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x14ac:dyDescent="0.25">
      <c r="A9" s="59"/>
      <c r="B9" s="64"/>
      <c r="C9" s="64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38" x14ac:dyDescent="0.25">
      <c r="A10" s="59"/>
      <c r="B10" s="64"/>
      <c r="C10" s="64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</row>
    <row r="11" spans="1:38" x14ac:dyDescent="0.25">
      <c r="A11" s="59"/>
      <c r="B11" s="64"/>
      <c r="C11" s="64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</row>
    <row r="12" spans="1:38" x14ac:dyDescent="0.25">
      <c r="A12" s="59"/>
      <c r="B12" s="64"/>
      <c r="C12" s="64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</row>
    <row r="13" spans="1:38" x14ac:dyDescent="0.25">
      <c r="A13" s="59"/>
      <c r="B13" s="64"/>
      <c r="C13" s="64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x14ac:dyDescent="0.25">
      <c r="A14" s="59"/>
      <c r="B14" s="64"/>
      <c r="C14" s="64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x14ac:dyDescent="0.25">
      <c r="A15" s="59"/>
      <c r="B15" s="64"/>
      <c r="C15" s="64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x14ac:dyDescent="0.25">
      <c r="A16" s="59"/>
      <c r="B16" s="64"/>
      <c r="C16" s="64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x14ac:dyDescent="0.25">
      <c r="A17" s="59"/>
      <c r="B17" s="64"/>
      <c r="C17" s="64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x14ac:dyDescent="0.25">
      <c r="A18" s="59"/>
      <c r="B18" s="64"/>
      <c r="C18" s="64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x14ac:dyDescent="0.25">
      <c r="A19" s="59"/>
      <c r="B19" s="64"/>
      <c r="C19" s="64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</row>
    <row r="20" spans="1:38" x14ac:dyDescent="0.25">
      <c r="A20" s="59"/>
      <c r="B20" s="64"/>
      <c r="C20" s="64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</row>
    <row r="21" spans="1:38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</row>
    <row r="22" spans="1:38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</row>
    <row r="23" spans="1:38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</row>
    <row r="24" spans="1:38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</row>
    <row r="25" spans="1:38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</row>
    <row r="26" spans="1:38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</row>
    <row r="27" spans="1:38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</row>
    <row r="28" spans="1:38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</row>
    <row r="29" spans="1:38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</row>
    <row r="30" spans="1:38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</row>
    <row r="31" spans="1:38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</row>
    <row r="32" spans="1:38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</row>
    <row r="33" spans="1:38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</row>
    <row r="34" spans="1:38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</row>
    <row r="35" spans="1:38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</row>
    <row r="36" spans="1:38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</row>
    <row r="37" spans="1:38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</row>
    <row r="38" spans="1:38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</row>
    <row r="39" spans="1:38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</row>
    <row r="40" spans="1:38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</row>
    <row r="41" spans="1:38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</row>
    <row r="42" spans="1:38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</row>
    <row r="43" spans="1:38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</row>
    <row r="44" spans="1:38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</row>
    <row r="45" spans="1:38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</row>
    <row r="46" spans="1:38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</row>
    <row r="47" spans="1:38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ESTADOS UNIDOS</vt:lpstr>
      <vt:lpstr>NOTAS EXPLICATIVAS</vt:lpstr>
      <vt:lpstr>'ESTADOS UNIDOS'!Área_de_impresión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2015-03-02T17:42:19Z</dcterms:modified>
</cp:coreProperties>
</file>